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L203\Desktop\2022\ESTADOS FINANCIEROS-2022\CUENTA PUBLICA 2022\MPIO. CTA. PUBL.-2022\"/>
    </mc:Choice>
  </mc:AlternateContent>
  <bookViews>
    <workbookView xWindow="0" yWindow="0" windowWidth="13236" windowHeight="6432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D20" i="2"/>
  <c r="B20" i="2"/>
  <c r="D9" i="2"/>
  <c r="C9" i="2"/>
  <c r="C20" i="2" s="1"/>
  <c r="C38" i="2" s="1"/>
  <c r="E16" i="2"/>
  <c r="E20" i="2" s="1"/>
  <c r="E38" i="2" s="1"/>
  <c r="F27" i="2" l="1"/>
  <c r="D38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<sst xmlns="http://schemas.openxmlformats.org/spreadsheetml/2006/main" count="36" uniqueCount="26">
  <si>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</si>
  <si>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</si>
  <si>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</si>
  <si>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</si>
  <si>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</si>
  <si>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</si>
  <si>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</si>
  <si>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</si>
  <si>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</si>
  <si>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</si>
  <si>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</si>
  <si>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</si>
  <si>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</si>
  <si>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</si>
  <si>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</si>
  <si>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</si>
  <si>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</si>
  <si>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2021</t>
  </si>
  <si>
    <t>Hacienda Pública/Patrimonio Generado Neto de 2021</t>
  </si>
  <si>
    <t>Exceso o Insuficiencia en la Actualización de la Hacienda Pública / Patrimonio Neto de 2021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</si>
  <si>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</si>
  <si>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</si>
  <si>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</si>
  <si>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</si>
  <si>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</si>
  <si>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Municipio de Salamanca, Guanajuato.
Estado de Variación en la Hacienda Pública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</si>
</sst>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3" applyFont="1" applyAlignment="1" applyProtection="1">
      <alignment vertical="top"/>
      <protection locked="0"/>
    </xf>
    <xf numFmtId="0" fontId="3" fillId="0" borderId="0" xfId="3" applyFont="1" applyAlignment="1" applyProtection="1">
      <alignment vertical="top" wrapText="1"/>
      <protection locked="0"/>
    </xf>
    <xf numFmtId="0" fontId="3" fillId="0" borderId="0" xfId="3" applyFont="1" applyAlignment="1">
      <alignment vertical="top" wrapText="1"/>
    </xf>
    <xf numFmtId="4" fontId="3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3" fillId="0" borderId="0" xfId="3" applyNumberFormat="1" applyFont="1" applyAlignment="1" applyProtection="1">
      <alignment vertical="top"/>
      <protection locked="0"/>
    </xf>
    <xf numFmtId="0" fontId="4" fillId="2" borderId="4" xfId="3" applyFont="1" applyFill="1" applyBorder="1" applyAlignment="1">
      <alignment horizontal="center" vertical="center" wrapText="1"/>
    </xf>
    <xf numFmtId="165" fontId="4" fillId="2" borderId="4" xfId="4" applyNumberFormat="1" applyFont="1" applyFill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165" fontId="2" fillId="0" borderId="4" xfId="4" applyNumberFormat="1" applyFont="1" applyBorder="1" applyAlignment="1">
      <alignment horizontal="center" vertical="center" wrapText="1"/>
    </xf>
    <xf numFmtId="0" fontId="4" fillId="0" borderId="4" xfId="3" applyFont="1" applyBorder="1" applyAlignment="1">
      <alignment horizontal="left" vertical="top" wrapText="1" indent="1"/>
    </xf>
    <xf numFmtId="0" fontId="2" fillId="0" borderId="4" xfId="3" applyFont="1" applyBorder="1" applyAlignment="1">
      <alignment horizontal="left" vertical="top" wrapText="1" indent="2"/>
    </xf>
    <xf numFmtId="0" fontId="2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vertical="top" wrapText="1"/>
    </xf>
    <xf numFmtId="4" fontId="4" fillId="0" borderId="4" xfId="3" applyNumberFormat="1" applyFont="1" applyBorder="1" applyProtection="1">
      <protection locked="0"/>
    </xf>
    <xf numFmtId="4" fontId="2" fillId="0" borderId="4" xfId="4" applyNumberFormat="1" applyFont="1" applyBorder="1" applyAlignment="1">
      <alignment horizontal="center" vertical="center" wrapText="1"/>
    </xf>
    <xf numFmtId="4" fontId="2" fillId="0" borderId="4" xfId="3" applyNumberFormat="1" applyFont="1" applyBorder="1" applyProtection="1">
      <protection locked="0"/>
    </xf>
    <xf numFmtId="4" fontId="2" fillId="0" borderId="4" xfId="3" applyNumberFormat="1" applyFont="1" applyBorder="1" applyAlignment="1" applyProtection="1">
      <alignment vertical="top"/>
      <protection locked="0"/>
    </xf>
    <xf numFmtId="4" fontId="4" fillId="0" borderId="4" xfId="3" applyNumberFormat="1" applyFont="1" applyBorder="1" applyAlignment="1" applyProtection="1">
      <alignment vertical="center"/>
      <protection locked="0"/>
    </xf>
    <xf numFmtId="0" fontId="4" fillId="2" borderId="1" xfId="3" applyFont="1" applyFill="1" applyBorder="1" applyAlignment="1" applyProtection="1">
      <alignment horizontal="center" vertical="center" wrapText="1"/>
      <protection locked="0"/>
    </xf>
    <xf numFmtId="0" fontId="4" fillId="2" borderId="2" xfId="3" applyFont="1" applyFill="1" applyBorder="1" applyAlignment="1" applyProtection="1">
      <alignment horizontal="center" vertical="center" wrapText="1"/>
      <protection locked="0"/>
    </xf>
    <xf numFmtId="0" fontId="4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43</xdr:row>
      <xdr:rowOff>104775</xdr:rowOff>
    </xdr:from>
    <xdr:to>
      <xdr:col>5</xdr:col>
      <xdr:colOff>619125</xdr:colOff>
      <xdr:row>47</xdr:row>
      <xdr:rowOff>57150</xdr:rowOff>
    </xdr:to>
    <xdr:pic>
      <xdr:nvPicPr>
        <xdr:cNvPr id="2" name="Imagen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571500" y="7896225"/>
          <a:ext cx="73914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activeCell="E13" sqref="E13"/>
    </sheetView>
  </sheetViews>
  <sheetFormatPr baseColWidth="10" defaultColWidth="9.33203125" defaultRowHeight="10.199999999999999" x14ac:dyDescent="0.3"/>
  <cols>
    <col min="1" max="1" width="45" style="2" customWidth="1"/>
    <col min="2" max="5" width="16.33203125" style="6" customWidth="1"/>
    <col min="6" max="6" width="15.33203125" style="6" customWidth="1"/>
    <col min="7" max="16384" width="9.33203125" style="1"/>
  </cols>
  <sheetData>
    <row r="1" spans="1:6" ht="52.8" customHeight="1" x14ac:dyDescent="0.3">
      <c r="A1" s="20" t="s">
        <v>25</v>
      </c>
      <c r="B1" s="21"/>
      <c r="C1" s="21"/>
      <c r="D1" s="21"/>
      <c r="E1" s="21"/>
      <c r="F1" s="22"/>
    </row>
    <row r="2" spans="1:6" s="2" customFormat="1" ht="66" customHeight="1" x14ac:dyDescent="0.3">
      <c r="A2" s="7" t="s">
        <v>0</v>
      </c>
      <c r="B2" s="8" t="s">
        <v>12</v>
      </c>
      <c r="C2" s="8" t="s">
        <v>13</v>
      </c>
      <c r="D2" s="8" t="s">
        <v>16</v>
      </c>
      <c r="E2" s="8" t="s">
        <v>1</v>
      </c>
      <c r="F2" s="8" t="s">
        <v>14</v>
      </c>
    </row>
    <row r="3" spans="1:6" s="2" customFormat="1" ht="11.25" customHeight="1" x14ac:dyDescent="0.3">
      <c r="A3" s="9"/>
      <c r="B3" s="10"/>
      <c r="C3" s="10"/>
      <c r="D3" s="10"/>
      <c r="E3" s="10"/>
      <c r="F3" s="10"/>
    </row>
    <row r="4" spans="1:6" ht="11.25" customHeight="1" x14ac:dyDescent="0.25">
      <c r="A4" s="11" t="s">
        <v>17</v>
      </c>
      <c r="B4" s="15">
        <f>SUM(B5:B7)</f>
        <v>486275436.76999998</v>
      </c>
      <c r="C4" s="16"/>
      <c r="D4" s="16"/>
      <c r="E4" s="16"/>
      <c r="F4" s="15">
        <f>SUM(B4:E4)</f>
        <v>486275436.76999998</v>
      </c>
    </row>
    <row r="5" spans="1:6" ht="11.25" customHeight="1" x14ac:dyDescent="0.25">
      <c r="A5" s="12" t="s">
        <v>2</v>
      </c>
      <c r="B5" s="17">
        <v>486275436.76999998</v>
      </c>
      <c r="C5" s="16"/>
      <c r="D5" s="16"/>
      <c r="E5" s="16"/>
      <c r="F5" s="15">
        <f>SUM(B5:E5)</f>
        <v>486275436.76999998</v>
      </c>
    </row>
    <row r="6" spans="1:6" ht="11.25" customHeight="1" x14ac:dyDescent="0.25">
      <c r="A6" s="12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5">
      <c r="A7" s="12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3">
      <c r="A8" s="13"/>
      <c r="B8" s="16"/>
      <c r="C8" s="16"/>
      <c r="D8" s="16"/>
      <c r="E8" s="16"/>
      <c r="F8" s="16"/>
    </row>
    <row r="9" spans="1:6" ht="11.25" customHeight="1" x14ac:dyDescent="0.25">
      <c r="A9" s="11" t="s">
        <v>18</v>
      </c>
      <c r="B9" s="16"/>
      <c r="C9" s="15">
        <f>SUM(C10:C14)</f>
        <v>1704860389.3699999</v>
      </c>
      <c r="D9" s="15">
        <f>D10</f>
        <v>156780731.69</v>
      </c>
      <c r="E9" s="16"/>
      <c r="F9" s="15">
        <f t="shared" ref="F9:F14" si="0">SUM(B9:E9)</f>
        <v>1861641121.0599999</v>
      </c>
    </row>
    <row r="10" spans="1:6" ht="11.25" customHeight="1" x14ac:dyDescent="0.25">
      <c r="A10" s="12" t="s">
        <v>5</v>
      </c>
      <c r="B10" s="16"/>
      <c r="C10" s="16"/>
      <c r="D10" s="17">
        <v>156780731.69</v>
      </c>
      <c r="E10" s="16"/>
      <c r="F10" s="15">
        <f t="shared" si="0"/>
        <v>156780731.69</v>
      </c>
    </row>
    <row r="11" spans="1:6" ht="11.25" customHeight="1" x14ac:dyDescent="0.25">
      <c r="A11" s="12" t="s">
        <v>6</v>
      </c>
      <c r="B11" s="16"/>
      <c r="C11" s="17">
        <v>1704860389.3699999</v>
      </c>
      <c r="D11" s="16"/>
      <c r="E11" s="16"/>
      <c r="F11" s="15">
        <f t="shared" si="0"/>
        <v>1704860389.3699999</v>
      </c>
    </row>
    <row r="12" spans="1:6" ht="11.25" customHeight="1" x14ac:dyDescent="0.25">
      <c r="A12" s="12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5">
      <c r="A13" s="12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5">
      <c r="A14" s="12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3">
      <c r="A15" s="13"/>
      <c r="B15" s="16"/>
      <c r="C15" s="16"/>
      <c r="D15" s="16"/>
      <c r="E15" s="16"/>
      <c r="F15" s="16"/>
    </row>
    <row r="16" spans="1:6" ht="26.4" x14ac:dyDescent="0.25">
      <c r="A16" s="11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5">
      <c r="A17" s="12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5">
      <c r="A18" s="12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3">
      <c r="A19" s="13"/>
      <c r="B19" s="16"/>
      <c r="C19" s="16"/>
      <c r="D19" s="16"/>
      <c r="E19" s="16"/>
      <c r="F19" s="16"/>
    </row>
    <row r="20" spans="1:6" ht="11.25" customHeight="1" x14ac:dyDescent="0.25">
      <c r="A20" s="11" t="s">
        <v>20</v>
      </c>
      <c r="B20" s="15">
        <f>B4</f>
        <v>486275436.76999998</v>
      </c>
      <c r="C20" s="15">
        <f>C9</f>
        <v>1704860389.3699999</v>
      </c>
      <c r="D20" s="15">
        <f>D9</f>
        <v>156780731.69</v>
      </c>
      <c r="E20" s="15">
        <f>E16</f>
        <v>0</v>
      </c>
      <c r="F20" s="15">
        <f>SUM(B20:E20)</f>
        <v>2347916557.8299999</v>
      </c>
    </row>
    <row r="21" spans="1:6" ht="11.25" customHeight="1" x14ac:dyDescent="0.3">
      <c r="A21" s="14"/>
      <c r="B21" s="16"/>
      <c r="C21" s="16"/>
      <c r="D21" s="16"/>
      <c r="E21" s="16"/>
      <c r="F21" s="16"/>
    </row>
    <row r="22" spans="1:6" ht="11.25" customHeight="1" x14ac:dyDescent="0.25">
      <c r="A22" s="11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5">
      <c r="A23" s="12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5">
      <c r="A24" s="12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5">
      <c r="A25" s="12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3">
      <c r="A26" s="13"/>
      <c r="B26" s="16"/>
      <c r="C26" s="16"/>
      <c r="D26" s="16"/>
      <c r="E26" s="16"/>
      <c r="F26" s="16"/>
    </row>
    <row r="27" spans="1:6" ht="26.4" x14ac:dyDescent="0.25">
      <c r="A27" s="11" t="s">
        <v>22</v>
      </c>
      <c r="B27" s="16"/>
      <c r="C27" s="15">
        <f>C29</f>
        <v>-200924995.16999999</v>
      </c>
      <c r="D27" s="15">
        <f>SUM(D28:D32)</f>
        <v>137082840.63999999</v>
      </c>
      <c r="E27" s="16"/>
      <c r="F27" s="15">
        <f t="shared" ref="F27:F32" si="1">SUM(B27:E27)</f>
        <v>-63842154.530000001</v>
      </c>
    </row>
    <row r="28" spans="1:6" ht="11.25" customHeight="1" x14ac:dyDescent="0.25">
      <c r="A28" s="12" t="s">
        <v>5</v>
      </c>
      <c r="B28" s="16"/>
      <c r="C28" s="16"/>
      <c r="D28" s="17">
        <v>293863572.32999998</v>
      </c>
      <c r="E28" s="16"/>
      <c r="F28" s="15">
        <f t="shared" si="1"/>
        <v>293863572.32999998</v>
      </c>
    </row>
    <row r="29" spans="1:6" ht="11.25" customHeight="1" x14ac:dyDescent="0.25">
      <c r="A29" s="12" t="s">
        <v>6</v>
      </c>
      <c r="B29" s="16"/>
      <c r="C29" s="17">
        <v>-200924995.16999999</v>
      </c>
      <c r="D29" s="17">
        <v>-156780731.69</v>
      </c>
      <c r="E29" s="16"/>
      <c r="F29" s="15">
        <f t="shared" si="1"/>
        <v>-357705726.86000001</v>
      </c>
    </row>
    <row r="30" spans="1:6" ht="11.25" customHeight="1" x14ac:dyDescent="0.25">
      <c r="A30" s="12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5">
      <c r="A31" s="12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5">
      <c r="A32" s="12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3">
      <c r="A33" s="13"/>
      <c r="B33" s="16"/>
      <c r="C33" s="16"/>
      <c r="D33" s="16"/>
      <c r="E33" s="16"/>
      <c r="F33" s="16"/>
    </row>
    <row r="34" spans="1:6" ht="39.6" x14ac:dyDescent="0.25">
      <c r="A34" s="11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5">
      <c r="A35" s="12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5">
      <c r="A36" s="12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3">
      <c r="A37" s="13"/>
      <c r="B37" s="16"/>
      <c r="C37" s="16"/>
      <c r="D37" s="16"/>
      <c r="E37" s="16"/>
      <c r="F37" s="16"/>
    </row>
    <row r="38" spans="1:6" ht="11.25" customHeight="1" x14ac:dyDescent="0.3">
      <c r="A38" s="11" t="s">
        <v>24</v>
      </c>
      <c r="B38" s="19">
        <f>B20+B22</f>
        <v>486275436.76999998</v>
      </c>
      <c r="C38" s="19">
        <f>+C20+C27</f>
        <v>1503935394.1999998</v>
      </c>
      <c r="D38" s="19">
        <f>D20+D27</f>
        <v>293863572.32999998</v>
      </c>
      <c r="E38" s="19">
        <f>+E20+E34</f>
        <v>0</v>
      </c>
      <c r="F38" s="19">
        <f>SUM(B38:E38)</f>
        <v>2284074403.2999997</v>
      </c>
    </row>
    <row r="39" spans="1:6" x14ac:dyDescent="0.3">
      <c r="A39" s="3"/>
      <c r="B39" s="4"/>
      <c r="C39" s="4"/>
      <c r="D39" s="4"/>
      <c r="E39" s="4"/>
      <c r="F39" s="4"/>
    </row>
    <row r="40" spans="1:6" ht="13.2" x14ac:dyDescent="0.3">
      <c r="A40" s="5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GL203</cp:lastModifiedBy>
  <dcterms:created xsi:type="dcterms:W3CDTF">2018-11-20T16:40:47Z</dcterms:created>
  <dcterms:modified xsi:type="dcterms:W3CDTF">2023-02-27T17:51:58Z</dcterms:modified>
</cp:coreProperties>
</file>